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ument for study\MOS 2016\MOS2016_Van\Excel specialist\"/>
    </mc:Choice>
  </mc:AlternateContent>
  <bookViews>
    <workbookView xWindow="0" yWindow="0" windowWidth="20490" windowHeight="7665" activeTab="2"/>
  </bookViews>
  <sheets>
    <sheet name="Contract" sheetId="3" r:id="rId1"/>
    <sheet name="Detail" sheetId="1" r:id="rId2"/>
    <sheet name="Sales Order" sheetId="2" r:id="rId3"/>
  </sheets>
  <externalReferences>
    <externalReference r:id="rId4"/>
  </externalReferences>
  <definedNames>
    <definedName name="_xlchart.v1.0" hidden="1">[1]Project7!#REF!</definedName>
    <definedName name="_xlchart.v1.1" hidden="1">[1]Project7!#REF!</definedName>
    <definedName name="_xlchart.v1.2" hidden="1">[1]Project7!#REF!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<sst xmlns="http://schemas.openxmlformats.org/spreadsheetml/2006/main" count="205" uniqueCount="135">
  <si>
    <t>Purchase Orders</t>
  </si>
  <si>
    <t xml:space="preserve">Supplier </t>
  </si>
  <si>
    <t>Order No.</t>
  </si>
  <si>
    <t>Item No.</t>
  </si>
  <si>
    <t>Item Description</t>
  </si>
  <si>
    <t>Item Cost</t>
  </si>
  <si>
    <t>Quantity</t>
  </si>
  <si>
    <t>Cost per order</t>
  </si>
  <si>
    <t>A/P Terms (Months)</t>
  </si>
  <si>
    <t>Order Date</t>
  </si>
  <si>
    <t>Arrival Date</t>
  </si>
  <si>
    <t>ID</t>
  </si>
  <si>
    <t>Alum Sheeting</t>
  </si>
  <si>
    <t>A0223</t>
  </si>
  <si>
    <t>Bolt-nut package</t>
  </si>
  <si>
    <t>A0433</t>
  </si>
  <si>
    <t>Control Panel</t>
  </si>
  <si>
    <t>A0443</t>
  </si>
  <si>
    <t>Airframe fasteners</t>
  </si>
  <si>
    <t>A0446</t>
  </si>
  <si>
    <t>Durrable Products</t>
  </si>
  <si>
    <t>A1234</t>
  </si>
  <si>
    <t>Gasket</t>
  </si>
  <si>
    <t>A1235</t>
  </si>
  <si>
    <t>A1344</t>
  </si>
  <si>
    <t>A1456</t>
  </si>
  <si>
    <t>B1589</t>
  </si>
  <si>
    <t>Shielded Cable/ft.</t>
  </si>
  <si>
    <t>B1666</t>
  </si>
  <si>
    <t>Fast-Tie Aerospace</t>
  </si>
  <si>
    <t>B2333</t>
  </si>
  <si>
    <t>O-Ring</t>
  </si>
  <si>
    <t>B2345</t>
  </si>
  <si>
    <t>B2356</t>
  </si>
  <si>
    <t>B2367</t>
  </si>
  <si>
    <t>B2378</t>
  </si>
  <si>
    <t>C0433</t>
  </si>
  <si>
    <t>Hulkey Fasteners</t>
  </si>
  <si>
    <t>C1212</t>
  </si>
  <si>
    <t>C1313</t>
  </si>
  <si>
    <t>Electrical Connector</t>
  </si>
  <si>
    <t>C2323</t>
  </si>
  <si>
    <t>C8989</t>
  </si>
  <si>
    <t>Hatch Decal</t>
  </si>
  <si>
    <t>D1212</t>
  </si>
  <si>
    <t>D2121</t>
  </si>
  <si>
    <t>D3232</t>
  </si>
  <si>
    <t>Manley Valve</t>
  </si>
  <si>
    <t>A2345</t>
  </si>
  <si>
    <t>A2356</t>
  </si>
  <si>
    <t>Pressure Gauge</t>
  </si>
  <si>
    <t>A2367</t>
  </si>
  <si>
    <t>Panel Decal</t>
  </si>
  <si>
    <t>A2378</t>
  </si>
  <si>
    <t>A9821</t>
  </si>
  <si>
    <t>A9842</t>
  </si>
  <si>
    <t>Pylon Accessories</t>
  </si>
  <si>
    <t>D1111</t>
  </si>
  <si>
    <t>D3333</t>
  </si>
  <si>
    <t>Spacetime Technologies</t>
  </si>
  <si>
    <t>A0111</t>
  </si>
  <si>
    <t>A0777</t>
  </si>
  <si>
    <t>A1222</t>
  </si>
  <si>
    <t>A1444</t>
  </si>
  <si>
    <t>Steelpin Inc.</t>
  </si>
  <si>
    <t>B0445</t>
  </si>
  <si>
    <t>B3022</t>
  </si>
  <si>
    <t>Side Panel</t>
  </si>
  <si>
    <t>C0456</t>
  </si>
  <si>
    <t>C0467</t>
  </si>
  <si>
    <t>Machined Valve</t>
  </si>
  <si>
    <t>C0589</t>
  </si>
  <si>
    <t>Avaerage Number of Quantity</t>
  </si>
  <si>
    <t>Total Order Costs</t>
  </si>
  <si>
    <t>In the "Faculty Advisors" worksheet, add a column named "Cell Phone" to the right of the "Home Phone" column.</t>
  </si>
  <si>
    <t>Copy A20:C30 in the "Faculty List" worksheet to A2:C12 on the "Part-Time" worksheet.</t>
  </si>
  <si>
    <t>On the "Faculty List" worksheet, create a 3D-Clustered Column chart that shows the numbers by contract type. Change the chart title to "Contract Status"</t>
  </si>
  <si>
    <t>Sales Order</t>
  </si>
  <si>
    <t>• Account Number: 90144045</t>
  </si>
  <si>
    <t>• Sort Code: 20-84-17</t>
  </si>
  <si>
    <t>Full Name:…………………………..</t>
  </si>
  <si>
    <t>• Use FIRST NAME &amp; SURNAME as  payment reference</t>
  </si>
  <si>
    <t>Qty</t>
  </si>
  <si>
    <t>Item #</t>
  </si>
  <si>
    <t>Description</t>
  </si>
  <si>
    <t>Unit Price</t>
  </si>
  <si>
    <t>Colours (please circle)</t>
  </si>
  <si>
    <t>Size</t>
  </si>
  <si>
    <t>EXTRA 7</t>
  </si>
  <si>
    <t>874ML</t>
  </si>
  <si>
    <t>Half-Zip Fleece</t>
  </si>
  <si>
    <t>Black / Grey</t>
  </si>
  <si>
    <t>XS / S / M / L / XL</t>
  </si>
  <si>
    <t>JH001</t>
  </si>
  <si>
    <t>Hooded Top</t>
  </si>
  <si>
    <t>Green / Black / Grey / Oxford Blue / Sapphire Blue / Red</t>
  </si>
  <si>
    <t>JC041</t>
  </si>
  <si>
    <t>Men's Polo</t>
  </si>
  <si>
    <t>White / Red / Black / Navy / Royal Blue</t>
  </si>
  <si>
    <t>S / M / L / XL</t>
  </si>
  <si>
    <t>GD121</t>
  </si>
  <si>
    <t>Men's Long Sleeve Layer</t>
  </si>
  <si>
    <t>Black / Grey / Royal Blue / Red / Navy / White</t>
  </si>
  <si>
    <t>JC001</t>
  </si>
  <si>
    <t>Men's Athletic Tshirt</t>
  </si>
  <si>
    <t>Black / Grey / White / Red / Blue</t>
  </si>
  <si>
    <t>GD001</t>
  </si>
  <si>
    <t>Men's Cotton Tshirt</t>
  </si>
  <si>
    <t>White / Black / Grey / Sapphire Blue / Navy / Red</t>
  </si>
  <si>
    <t>JC045</t>
  </si>
  <si>
    <t>Women's Polo</t>
  </si>
  <si>
    <t>White / Red / Sapphire Blue / Pink / Purple</t>
  </si>
  <si>
    <t>GD171</t>
  </si>
  <si>
    <t>Women's Long Sleeve Layer</t>
  </si>
  <si>
    <t>White / Red / Royal Blue / Grey</t>
  </si>
  <si>
    <t>JC015</t>
  </si>
  <si>
    <t>Women's Vest</t>
  </si>
  <si>
    <t>Purple / Black / Grey / Hot Pink / Sapphire Blue</t>
  </si>
  <si>
    <t>GD072</t>
  </si>
  <si>
    <t>Women's Cotton Tshirt</t>
  </si>
  <si>
    <t>White / Red / Pink / Purple / Sapphire Blue</t>
  </si>
  <si>
    <t>JC005</t>
  </si>
  <si>
    <t>Women's Athletic Tshirt</t>
  </si>
  <si>
    <r>
      <t xml:space="preserve">Order Deadline: </t>
    </r>
    <r>
      <rPr>
        <b/>
        <u/>
        <sz val="12"/>
        <color indexed="61"/>
        <rFont val="Palatino Linotype"/>
        <family val="1"/>
      </rPr>
      <t>11th December</t>
    </r>
  </si>
  <si>
    <r>
      <t xml:space="preserve">Payment Deadline: </t>
    </r>
    <r>
      <rPr>
        <b/>
        <u/>
        <sz val="12"/>
        <color indexed="61"/>
        <rFont val="Palatino Linotype"/>
        <family val="1"/>
      </rPr>
      <t>14th December</t>
    </r>
  </si>
  <si>
    <t>To submit your order, please do 1 of the following:</t>
  </si>
  <si>
    <t>• Return the order form to LEWIS WOODHAM</t>
  </si>
  <si>
    <t>• Leave the order form in the 'tennis kit order box' in the clubhouse</t>
  </si>
  <si>
    <t>• Email abcd@hotmail.co.uk with your order details</t>
  </si>
  <si>
    <t>Contract Status</t>
  </si>
  <si>
    <t>Type</t>
  </si>
  <si>
    <t>Numbers</t>
  </si>
  <si>
    <t>Full-Time</t>
  </si>
  <si>
    <t>Partial Load</t>
  </si>
  <si>
    <t>Part-Time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</si>
</sst>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mm/dd/yy;@"/>
    <numFmt numFmtId="166" formatCode="m/d/yy;@"/>
    <numFmt numFmtId="167" formatCode="&quot;£&quot;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4"/>
      <name val="Franklin Gothic Book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name val="Palatino Linotype"/>
      <family val="1"/>
    </font>
    <font>
      <i/>
      <sz val="38"/>
      <color theme="8" tint="-0.249977111117893"/>
      <name val="Palatino Linotype"/>
      <family val="1"/>
    </font>
    <font>
      <i/>
      <sz val="38"/>
      <color indexed="41"/>
      <name val="Palatino Linotype"/>
      <family val="1"/>
    </font>
    <font>
      <sz val="10"/>
      <name val="Palatino Linotype"/>
      <family val="1"/>
    </font>
    <font>
      <sz val="12"/>
      <color indexed="61"/>
      <name val="Palatino Linotype"/>
      <family val="1"/>
    </font>
    <font>
      <sz val="7.5"/>
      <color indexed="61"/>
      <name val="Palatino Linotype"/>
      <family val="1"/>
    </font>
    <font>
      <sz val="8"/>
      <color indexed="61"/>
      <name val="Palatino Linotype"/>
      <family val="1"/>
    </font>
    <font>
      <sz val="8"/>
      <name val="Palatino Linotype"/>
      <family val="1"/>
    </font>
    <font>
      <b/>
      <sz val="10"/>
      <color indexed="9"/>
      <name val="Palatino Linotype"/>
      <family val="1"/>
    </font>
    <font>
      <b/>
      <sz val="8"/>
      <name val="Palatino Linotype"/>
      <family val="1"/>
    </font>
    <font>
      <b/>
      <u/>
      <sz val="12"/>
      <color indexed="61"/>
      <name val="Palatino Linotype"/>
      <family val="1"/>
    </font>
    <font>
      <b/>
      <sz val="10"/>
      <color rgb="FFFF0000"/>
      <name val="Palatino Linotype"/>
      <family val="1"/>
    </font>
    <font>
      <sz val="10"/>
      <color rgb="FFFF0000"/>
      <name val="Palatino Linotype"/>
      <family val="1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44"/>
      </left>
      <right/>
      <top/>
      <bottom/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41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/>
      <diagonal/>
    </border>
    <border>
      <left style="thin">
        <color indexed="41"/>
      </left>
      <right/>
      <top style="thin">
        <color indexed="41"/>
      </top>
      <bottom style="thin">
        <color indexed="41"/>
      </bottom>
      <diagonal/>
    </border>
    <border>
      <left/>
      <right style="thin">
        <color indexed="41"/>
      </right>
      <top style="thin">
        <color indexed="41"/>
      </top>
      <bottom style="thin">
        <color indexed="41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41"/>
      </left>
      <right style="thin">
        <color indexed="41"/>
      </right>
      <top/>
      <bottom style="thin">
        <color indexed="41"/>
      </bottom>
      <diagonal/>
    </border>
    <border>
      <left style="thin">
        <color indexed="41"/>
      </left>
      <right/>
      <top/>
      <bottom style="thin">
        <color indexed="41"/>
      </bottom>
      <diagonal/>
    </border>
    <border>
      <left/>
      <right style="thin">
        <color indexed="41"/>
      </right>
      <top/>
      <bottom style="thin">
        <color indexed="41"/>
      </bottom>
      <diagonal/>
    </border>
    <border>
      <left/>
      <right/>
      <top style="thin">
        <color indexed="41"/>
      </top>
      <bottom style="thin">
        <color indexed="41"/>
      </bottom>
      <diagonal/>
    </border>
    <border>
      <left style="thin">
        <color indexed="41"/>
      </left>
      <right/>
      <top style="thin">
        <color indexed="41"/>
      </top>
      <bottom/>
      <diagonal/>
    </border>
    <border>
      <left/>
      <right/>
      <top style="thin">
        <color indexed="41"/>
      </top>
      <bottom/>
      <diagonal/>
    </border>
    <border>
      <left/>
      <right/>
      <top/>
      <bottom style="thin">
        <color indexed="4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98">
    <xf numFmtId="0" fontId="0" fillId="0" borderId="0" xfId="0"/>
    <xf numFmtId="0" fontId="3" fillId="2" borderId="0" xfId="0" applyFont="1" applyFill="1" applyAlignment="1">
      <alignment horizontal="center"/>
    </xf>
    <xf numFmtId="0" fontId="4" fillId="0" borderId="0" xfId="0" applyFont="1"/>
    <xf numFmtId="0" fontId="4" fillId="0" borderId="1" xfId="0" applyFont="1" applyBorder="1" applyAlignment="1"/>
    <xf numFmtId="0" fontId="4" fillId="0" borderId="1" xfId="0" applyFont="1" applyBorder="1" applyAlignment="1">
      <alignment horizontal="center"/>
    </xf>
    <xf numFmtId="0" fontId="4" fillId="0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44" fontId="0" fillId="0" borderId="0" xfId="2" applyFont="1" applyBorder="1" applyAlignment="1">
      <alignment horizontal="right"/>
    </xf>
    <xf numFmtId="164" fontId="0" fillId="0" borderId="0" xfId="1" applyNumberFormat="1" applyFont="1" applyBorder="1" applyAlignment="1">
      <alignment horizontal="right"/>
    </xf>
    <xf numFmtId="0" fontId="5" fillId="0" borderId="0" xfId="2" applyNumberFormat="1" applyFont="1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44" fontId="0" fillId="0" borderId="0" xfId="2" quotePrefix="1" applyFont="1" applyBorder="1" applyAlignment="1">
      <alignment horizontal="right"/>
    </xf>
    <xf numFmtId="44" fontId="5" fillId="0" borderId="0" xfId="2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0" fillId="0" borderId="0" xfId="0" applyNumberFormat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" xfId="0" applyBorder="1"/>
    <xf numFmtId="2" fontId="0" fillId="0" borderId="3" xfId="0" applyNumberFormat="1" applyBorder="1"/>
    <xf numFmtId="0" fontId="0" fillId="0" borderId="4" xfId="0" applyBorder="1"/>
    <xf numFmtId="44" fontId="0" fillId="0" borderId="5" xfId="0" applyNumberFormat="1" applyBorder="1"/>
    <xf numFmtId="0" fontId="0" fillId="0" borderId="6" xfId="0" applyBorder="1" applyAlignment="1">
      <alignment vertical="center"/>
    </xf>
    <xf numFmtId="0" fontId="7" fillId="3" borderId="0" xfId="3" applyFont="1" applyFill="1" applyBorder="1" applyAlignment="1">
      <alignment horizontal="left" indent="1"/>
    </xf>
    <xf numFmtId="0" fontId="8" fillId="3" borderId="0" xfId="3" applyFont="1" applyFill="1" applyBorder="1" applyAlignment="1">
      <alignment horizontal="right"/>
    </xf>
    <xf numFmtId="0" fontId="9" fillId="3" borderId="0" xfId="3" applyFont="1" applyFill="1" applyBorder="1" applyAlignment="1">
      <alignment horizontal="right"/>
    </xf>
    <xf numFmtId="0" fontId="10" fillId="0" borderId="0" xfId="3" applyFont="1"/>
    <xf numFmtId="0" fontId="11" fillId="3" borderId="0" xfId="3" applyFont="1" applyFill="1" applyBorder="1" applyAlignment="1">
      <alignment horizontal="left"/>
    </xf>
    <xf numFmtId="0" fontId="11" fillId="3" borderId="0" xfId="3" applyFont="1" applyFill="1" applyBorder="1" applyAlignment="1"/>
    <xf numFmtId="0" fontId="12" fillId="3" borderId="0" xfId="3" applyFont="1" applyFill="1" applyBorder="1" applyAlignment="1">
      <alignment vertical="top"/>
    </xf>
    <xf numFmtId="0" fontId="13" fillId="3" borderId="0" xfId="3" applyFont="1" applyFill="1"/>
    <xf numFmtId="0" fontId="13" fillId="0" borderId="0" xfId="3" applyFont="1"/>
    <xf numFmtId="0" fontId="13" fillId="3" borderId="0" xfId="3" applyFont="1" applyFill="1" applyAlignment="1">
      <alignment horizontal="left"/>
    </xf>
    <xf numFmtId="0" fontId="14" fillId="0" borderId="0" xfId="3" applyFont="1"/>
    <xf numFmtId="166" fontId="15" fillId="4" borderId="7" xfId="3" applyNumberFormat="1" applyFont="1" applyFill="1" applyBorder="1" applyAlignment="1">
      <alignment horizontal="center" vertical="center"/>
    </xf>
    <xf numFmtId="166" fontId="15" fillId="4" borderId="0" xfId="3" applyNumberFormat="1" applyFont="1" applyFill="1" applyBorder="1" applyAlignment="1">
      <alignment horizontal="center" vertical="center"/>
    </xf>
    <xf numFmtId="0" fontId="15" fillId="4" borderId="0" xfId="3" applyFont="1" applyFill="1" applyBorder="1" applyAlignment="1">
      <alignment horizontal="center" vertical="center"/>
    </xf>
    <xf numFmtId="0" fontId="15" fillId="4" borderId="0" xfId="3" applyFont="1" applyFill="1" applyBorder="1" applyAlignment="1">
      <alignment horizontal="center" vertical="center"/>
    </xf>
    <xf numFmtId="0" fontId="15" fillId="4" borderId="0" xfId="3" applyFont="1" applyFill="1" applyBorder="1" applyAlignment="1">
      <alignment horizontal="center" vertical="center" wrapText="1"/>
    </xf>
    <xf numFmtId="0" fontId="16" fillId="0" borderId="0" xfId="3" applyFont="1"/>
    <xf numFmtId="2" fontId="13" fillId="3" borderId="8" xfId="3" applyNumberFormat="1" applyFont="1" applyFill="1" applyBorder="1" applyAlignment="1">
      <alignment horizontal="left" vertical="center"/>
    </xf>
    <xf numFmtId="0" fontId="13" fillId="3" borderId="8" xfId="3" applyNumberFormat="1" applyFont="1" applyFill="1" applyBorder="1" applyAlignment="1">
      <alignment horizontal="left" vertical="center"/>
    </xf>
    <xf numFmtId="0" fontId="13" fillId="3" borderId="8" xfId="3" applyFont="1" applyFill="1" applyBorder="1" applyAlignment="1">
      <alignment horizontal="left" vertical="center" wrapText="1"/>
    </xf>
    <xf numFmtId="167" fontId="13" fillId="3" borderId="8" xfId="3" applyNumberFormat="1" applyFont="1" applyFill="1" applyBorder="1" applyAlignment="1" applyProtection="1">
      <alignment vertical="center"/>
      <protection locked="0"/>
    </xf>
    <xf numFmtId="44" fontId="13" fillId="3" borderId="8" xfId="3" applyNumberFormat="1" applyFont="1" applyFill="1" applyBorder="1" applyAlignment="1">
      <alignment vertical="center"/>
    </xf>
    <xf numFmtId="167" fontId="13" fillId="3" borderId="8" xfId="3" applyNumberFormat="1" applyFont="1" applyFill="1" applyBorder="1" applyAlignment="1" applyProtection="1">
      <alignment horizontal="center" vertical="center"/>
      <protection locked="0"/>
    </xf>
    <xf numFmtId="2" fontId="13" fillId="0" borderId="8" xfId="3" applyNumberFormat="1" applyFont="1" applyFill="1" applyBorder="1" applyAlignment="1">
      <alignment horizontal="left" vertical="center"/>
    </xf>
    <xf numFmtId="0" fontId="13" fillId="0" borderId="8" xfId="3" applyNumberFormat="1" applyFont="1" applyFill="1" applyBorder="1" applyAlignment="1">
      <alignment horizontal="left" vertical="center"/>
    </xf>
    <xf numFmtId="0" fontId="13" fillId="0" borderId="8" xfId="3" applyFont="1" applyFill="1" applyBorder="1" applyAlignment="1">
      <alignment horizontal="left" vertical="center" wrapText="1"/>
    </xf>
    <xf numFmtId="167" fontId="13" fillId="0" borderId="8" xfId="3" applyNumberFormat="1" applyFont="1" applyFill="1" applyBorder="1" applyAlignment="1">
      <alignment vertical="center"/>
    </xf>
    <xf numFmtId="44" fontId="13" fillId="0" borderId="8" xfId="3" applyNumberFormat="1" applyFont="1" applyFill="1" applyBorder="1" applyAlignment="1">
      <alignment vertical="center"/>
    </xf>
    <xf numFmtId="44" fontId="13" fillId="0" borderId="9" xfId="3" applyNumberFormat="1" applyFont="1" applyFill="1" applyBorder="1" applyAlignment="1">
      <alignment vertical="center"/>
    </xf>
    <xf numFmtId="0" fontId="14" fillId="0" borderId="0" xfId="3" applyFont="1" applyFill="1"/>
    <xf numFmtId="44" fontId="13" fillId="0" borderId="10" xfId="3" applyNumberFormat="1" applyFont="1" applyFill="1" applyBorder="1" applyAlignment="1">
      <alignment vertical="center"/>
    </xf>
    <xf numFmtId="44" fontId="13" fillId="0" borderId="0" xfId="3" applyNumberFormat="1" applyFont="1" applyFill="1" applyBorder="1" applyAlignment="1">
      <alignment vertical="center"/>
    </xf>
    <xf numFmtId="167" fontId="13" fillId="0" borderId="11" xfId="3" applyNumberFormat="1" applyFont="1" applyFill="1" applyBorder="1" applyAlignment="1">
      <alignment vertical="center"/>
    </xf>
    <xf numFmtId="0" fontId="10" fillId="0" borderId="0" xfId="3" applyFont="1" applyFill="1"/>
    <xf numFmtId="167" fontId="13" fillId="0" borderId="8" xfId="3" applyNumberFormat="1" applyFont="1" applyFill="1" applyBorder="1" applyAlignment="1">
      <alignment horizontal="center" vertical="center"/>
    </xf>
    <xf numFmtId="2" fontId="13" fillId="0" borderId="9" xfId="3" applyNumberFormat="1" applyFont="1" applyFill="1" applyBorder="1" applyAlignment="1">
      <alignment horizontal="left" vertical="center"/>
    </xf>
    <xf numFmtId="0" fontId="13" fillId="0" borderId="9" xfId="3" applyNumberFormat="1" applyFont="1" applyFill="1" applyBorder="1" applyAlignment="1">
      <alignment horizontal="left" vertical="center"/>
    </xf>
    <xf numFmtId="0" fontId="13" fillId="0" borderId="10" xfId="3" applyFont="1" applyFill="1" applyBorder="1" applyAlignment="1">
      <alignment horizontal="left" vertical="center" wrapText="1"/>
    </xf>
    <xf numFmtId="0" fontId="13" fillId="0" borderId="11" xfId="3" applyFont="1" applyFill="1" applyBorder="1" applyAlignment="1">
      <alignment horizontal="left" vertical="center" wrapText="1"/>
    </xf>
    <xf numFmtId="167" fontId="13" fillId="0" borderId="9" xfId="3" applyNumberFormat="1" applyFont="1" applyFill="1" applyBorder="1" applyAlignment="1">
      <alignment vertical="center"/>
    </xf>
    <xf numFmtId="2" fontId="13" fillId="3" borderId="12" xfId="3" applyNumberFormat="1" applyFont="1" applyFill="1" applyBorder="1" applyAlignment="1">
      <alignment horizontal="left" vertical="center"/>
    </xf>
    <xf numFmtId="0" fontId="13" fillId="3" borderId="12" xfId="3" applyNumberFormat="1" applyFont="1" applyFill="1" applyBorder="1" applyAlignment="1">
      <alignment horizontal="left" vertical="center"/>
    </xf>
    <xf numFmtId="0" fontId="13" fillId="3" borderId="12" xfId="3" applyFont="1" applyFill="1" applyBorder="1" applyAlignment="1">
      <alignment horizontal="left" vertical="center" wrapText="1"/>
    </xf>
    <xf numFmtId="43" fontId="13" fillId="3" borderId="12" xfId="3" applyNumberFormat="1" applyFont="1" applyFill="1" applyBorder="1" applyAlignment="1">
      <alignment vertical="center"/>
    </xf>
    <xf numFmtId="44" fontId="13" fillId="3" borderId="9" xfId="3" applyNumberFormat="1" applyFont="1" applyFill="1" applyBorder="1" applyAlignment="1">
      <alignment horizontal="right" vertical="center"/>
    </xf>
    <xf numFmtId="2" fontId="11" fillId="0" borderId="0" xfId="3" applyNumberFormat="1" applyFont="1" applyFill="1" applyBorder="1" applyAlignment="1">
      <alignment horizontal="center" vertical="center"/>
    </xf>
    <xf numFmtId="0" fontId="11" fillId="0" borderId="13" xfId="3" applyNumberFormat="1" applyFont="1" applyFill="1" applyBorder="1" applyAlignment="1">
      <alignment horizontal="center" vertical="center"/>
    </xf>
    <xf numFmtId="0" fontId="11" fillId="0" borderId="14" xfId="3" applyNumberFormat="1" applyFont="1" applyFill="1" applyBorder="1" applyAlignment="1">
      <alignment horizontal="center" vertical="center"/>
    </xf>
    <xf numFmtId="0" fontId="10" fillId="0" borderId="15" xfId="3" applyFont="1" applyFill="1" applyBorder="1"/>
    <xf numFmtId="0" fontId="11" fillId="0" borderId="15" xfId="3" applyNumberFormat="1" applyFont="1" applyFill="1" applyBorder="1" applyAlignment="1">
      <alignment horizontal="center" vertical="center"/>
    </xf>
    <xf numFmtId="0" fontId="11" fillId="0" borderId="0" xfId="3" applyNumberFormat="1" applyFont="1" applyFill="1" applyBorder="1" applyAlignment="1">
      <alignment horizontal="center" vertical="center"/>
    </xf>
    <xf numFmtId="2" fontId="11" fillId="0" borderId="16" xfId="3" applyNumberFormat="1" applyFont="1" applyFill="1" applyBorder="1" applyAlignment="1">
      <alignment horizontal="center" vertical="center"/>
    </xf>
    <xf numFmtId="0" fontId="11" fillId="0" borderId="17" xfId="3" applyNumberFormat="1" applyFont="1" applyFill="1" applyBorder="1" applyAlignment="1">
      <alignment horizontal="center" vertical="center"/>
    </xf>
    <xf numFmtId="0" fontId="11" fillId="0" borderId="16" xfId="3" applyNumberFormat="1" applyFont="1" applyFill="1" applyBorder="1" applyAlignment="1">
      <alignment horizontal="center" vertical="center"/>
    </xf>
    <xf numFmtId="2" fontId="13" fillId="0" borderId="18" xfId="3" applyNumberFormat="1" applyFont="1" applyFill="1" applyBorder="1" applyAlignment="1">
      <alignment horizontal="left" vertical="center"/>
    </xf>
    <xf numFmtId="0" fontId="13" fillId="0" borderId="18" xfId="3" applyNumberFormat="1" applyFont="1" applyFill="1" applyBorder="1" applyAlignment="1">
      <alignment horizontal="left" vertical="center"/>
    </xf>
    <xf numFmtId="0" fontId="13" fillId="0" borderId="19" xfId="3" applyFont="1" applyFill="1" applyBorder="1" applyAlignment="1">
      <alignment horizontal="left" vertical="center" wrapText="1"/>
    </xf>
    <xf numFmtId="0" fontId="13" fillId="0" borderId="20" xfId="3" applyFont="1" applyFill="1" applyBorder="1" applyAlignment="1">
      <alignment horizontal="left" vertical="center" wrapText="1"/>
    </xf>
    <xf numFmtId="43" fontId="13" fillId="0" borderId="18" xfId="3" applyNumberFormat="1" applyFont="1" applyFill="1" applyBorder="1" applyAlignment="1">
      <alignment vertical="center"/>
    </xf>
    <xf numFmtId="44" fontId="13" fillId="0" borderId="18" xfId="3" applyNumberFormat="1" applyFont="1" applyFill="1" applyBorder="1" applyAlignment="1">
      <alignment vertical="center"/>
    </xf>
    <xf numFmtId="0" fontId="18" fillId="0" borderId="10" xfId="3" applyNumberFormat="1" applyFont="1" applyFill="1" applyBorder="1" applyAlignment="1">
      <alignment horizontal="center" vertical="center"/>
    </xf>
    <xf numFmtId="0" fontId="18" fillId="0" borderId="21" xfId="3" applyNumberFormat="1" applyFont="1" applyFill="1" applyBorder="1" applyAlignment="1">
      <alignment horizontal="center" vertical="center"/>
    </xf>
    <xf numFmtId="0" fontId="18" fillId="0" borderId="11" xfId="3" applyNumberFormat="1" applyFont="1" applyFill="1" applyBorder="1" applyAlignment="1">
      <alignment horizontal="center" vertical="center"/>
    </xf>
    <xf numFmtId="43" fontId="19" fillId="0" borderId="8" xfId="3" applyNumberFormat="1" applyFont="1" applyFill="1" applyBorder="1" applyAlignment="1" applyProtection="1">
      <alignment vertical="center"/>
      <protection locked="0"/>
    </xf>
    <xf numFmtId="2" fontId="13" fillId="3" borderId="22" xfId="3" applyNumberFormat="1" applyFont="1" applyFill="1" applyBorder="1" applyAlignment="1">
      <alignment horizontal="center" vertical="center"/>
    </xf>
    <xf numFmtId="2" fontId="13" fillId="3" borderId="23" xfId="3" applyNumberFormat="1" applyFont="1" applyFill="1" applyBorder="1" applyAlignment="1">
      <alignment horizontal="center" vertical="center"/>
    </xf>
    <xf numFmtId="2" fontId="13" fillId="3" borderId="19" xfId="3" applyNumberFormat="1" applyFont="1" applyFill="1" applyBorder="1" applyAlignment="1">
      <alignment horizontal="center" vertical="center"/>
    </xf>
    <xf numFmtId="2" fontId="13" fillId="3" borderId="24" xfId="3" applyNumberFormat="1" applyFont="1" applyFill="1" applyBorder="1" applyAlignment="1">
      <alignment horizontal="center" vertical="center"/>
    </xf>
    <xf numFmtId="0" fontId="14" fillId="3" borderId="0" xfId="3" applyFont="1" applyFill="1" applyBorder="1" applyAlignment="1">
      <alignment vertical="center" wrapText="1"/>
    </xf>
    <xf numFmtId="0" fontId="14" fillId="0" borderId="0" xfId="3" applyFont="1" applyAlignment="1">
      <alignment vertical="center"/>
    </xf>
    <xf numFmtId="0" fontId="10" fillId="3" borderId="0" xfId="3" applyFont="1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Normal 3" xfId="3"/>
  </cellStyles>
  <dxfs count="14">
    <dxf>
      <alignment horizontal="center" vertical="bottom" textRotation="0" wrapText="0" indent="0" justifyLastLine="0" shrinkToFit="0" readingOrder="0"/>
    </dxf>
    <dxf>
      <numFmt numFmtId="0" formatCode="General"/>
    </dxf>
    <dxf>
      <numFmt numFmtId="165" formatCode="mm/dd/yy;@"/>
      <alignment horizontal="center" vertical="bottom" textRotation="0" wrapText="0" indent="0" justifyLastLine="0" shrinkToFit="0" readingOrder="0"/>
    </dxf>
    <dxf>
      <numFmt numFmtId="165" formatCode="mm/dd/yy;@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5</xdr:row>
      <xdr:rowOff>0</xdr:rowOff>
    </xdr:from>
    <xdr:to>
      <xdr:col>4</xdr:col>
      <xdr:colOff>171450</xdr:colOff>
      <xdr:row>5</xdr:row>
      <xdr:rowOff>0</xdr:rowOff>
    </xdr:to>
    <xdr:sp macro="" textlink="">
      <xdr:nvSpPr>
        <xdr:cNvPr id="2" name="Text Box 5"/>
        <xdr:cNvSpPr txBox="1">
          <a:spLocks noChangeArrowheads="1"/>
        </xdr:cNvSpPr>
      </xdr:nvSpPr>
      <xdr:spPr bwMode="auto">
        <a:xfrm>
          <a:off x="1409700" y="1447800"/>
          <a:ext cx="1714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ues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List of holidays"/>
      <sheetName val="Payment"/>
      <sheetName val="Project7"/>
      <sheetName val="Sheet7"/>
      <sheetName val="Contract"/>
      <sheetName val="Sales Order"/>
      <sheetName val="Project6"/>
      <sheetName val="Frequency"/>
      <sheetName val="Summary"/>
      <sheetName val="Project5"/>
      <sheetName val="Project4"/>
      <sheetName val="Project3"/>
      <sheetName val="Project2"/>
      <sheetName val="Projec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ables/table1.xml><?xml version="1.0" encoding="utf-8"?>
<table xmlns="http://schemas.openxmlformats.org/spreadsheetml/2006/main" id="2" name="Table14" displayName="Table14" ref="A2:B5" totalsRowShown="0" headerRowDxfId="0">
  <autoFilter ref="A2:B5"/>
  <tableColumns count="2">
    <tableColumn id="1" name="Type"/>
    <tableColumn id="2" name="Numbers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3:K43" totalsRowShown="0" headerRowDxfId="13" headerRowBorderDxfId="12">
  <autoFilter ref="A3:K43"/>
  <tableColumns count="11">
    <tableColumn id="1" name="Supplier " dataDxfId="11"/>
    <tableColumn id="2" name="Order No." dataDxfId="10"/>
    <tableColumn id="3" name="Item No." dataDxfId="9"/>
    <tableColumn id="4" name="Item Description" dataDxfId="8"/>
    <tableColumn id="5" name="Item Cost" dataDxfId="7" dataCellStyle="Currency"/>
    <tableColumn id="6" name="Quantity" dataDxfId="6" dataCellStyle="Comma"/>
    <tableColumn id="7" name="Cost per order" dataDxfId="5" dataCellStyle="Currency">
      <calculatedColumnFormula>E4*F4</calculatedColumnFormula>
    </tableColumn>
    <tableColumn id="8" name="A/P Terms (Months)" dataDxfId="4" dataCellStyle="Currency"/>
    <tableColumn id="9" name="Order Date" dataDxfId="3"/>
    <tableColumn id="10" name="Arrival Date" dataDxfId="2"/>
    <tableColumn id="11" name="ID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F5" sqref="F5"/>
    </sheetView>
  </sheetViews>
  <sheetFormatPr defaultRowHeight="15" x14ac:dyDescent="0.25"/>
  <cols>
    <col min="1" max="1" width="17.85546875" bestFit="1" customWidth="1"/>
    <col min="2" max="2" width="13.7109375" bestFit="1" customWidth="1"/>
  </cols>
  <sheetData>
    <row r="1" spans="1:2" x14ac:dyDescent="0.25">
      <c r="A1" s="96" t="s">
        <v>129</v>
      </c>
      <c r="B1" s="96"/>
    </row>
    <row r="2" spans="1:2" x14ac:dyDescent="0.25">
      <c r="A2" s="97" t="s">
        <v>130</v>
      </c>
      <c r="B2" s="97" t="s">
        <v>131</v>
      </c>
    </row>
    <row r="3" spans="1:2" x14ac:dyDescent="0.25">
      <c r="A3" t="s">
        <v>132</v>
      </c>
      <c r="B3">
        <v>25</v>
      </c>
    </row>
    <row r="4" spans="1:2" x14ac:dyDescent="0.25">
      <c r="A4" t="s">
        <v>133</v>
      </c>
      <c r="B4">
        <v>18</v>
      </c>
    </row>
    <row r="5" spans="1:2" x14ac:dyDescent="0.25">
      <c r="A5" t="s">
        <v>134</v>
      </c>
      <c r="B5">
        <v>46</v>
      </c>
    </row>
  </sheetData>
  <mergeCells count="1">
    <mergeCell ref="A1:B1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workbookViewId="0">
      <selection activeCell="B11" sqref="B11"/>
    </sheetView>
  </sheetViews>
  <sheetFormatPr defaultColWidth="8.85546875" defaultRowHeight="15" x14ac:dyDescent="0.25"/>
  <cols>
    <col min="1" max="1" width="28.140625" customWidth="1"/>
    <col min="2" max="2" width="14.28515625" bestFit="1" customWidth="1"/>
    <col min="3" max="3" width="10.7109375" customWidth="1"/>
    <col min="4" max="4" width="18.42578125" bestFit="1" customWidth="1"/>
    <col min="5" max="5" width="11.5703125" customWidth="1"/>
    <col min="6" max="6" width="10.7109375" customWidth="1"/>
    <col min="7" max="7" width="16" customWidth="1"/>
    <col min="8" max="8" width="20.5703125" customWidth="1"/>
    <col min="9" max="9" width="13" customWidth="1"/>
    <col min="10" max="10" width="13.85546875" customWidth="1"/>
    <col min="11" max="11" width="28.5703125" customWidth="1"/>
  </cols>
  <sheetData>
    <row r="1" spans="1:12" ht="24.75" customHeigh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x14ac:dyDescent="0.25">
      <c r="K2" s="2"/>
    </row>
    <row r="3" spans="1:12" ht="15.75" thickBot="1" x14ac:dyDescent="0.3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4" t="s">
        <v>11</v>
      </c>
      <c r="L3" s="5"/>
    </row>
    <row r="4" spans="1:12" ht="15.75" thickTop="1" x14ac:dyDescent="0.25">
      <c r="A4" s="6" t="s">
        <v>12</v>
      </c>
      <c r="B4" s="7" t="s">
        <v>13</v>
      </c>
      <c r="C4" s="8">
        <v>4224</v>
      </c>
      <c r="D4" s="9" t="s">
        <v>14</v>
      </c>
      <c r="E4" s="10">
        <v>3.95</v>
      </c>
      <c r="F4" s="11">
        <v>4500</v>
      </c>
      <c r="G4" s="10">
        <f t="shared" ref="G4:G43" si="0">E4*F4</f>
        <v>17775</v>
      </c>
      <c r="H4" s="12">
        <v>30</v>
      </c>
      <c r="I4" s="13">
        <v>40831</v>
      </c>
      <c r="J4" s="13">
        <v>40836</v>
      </c>
    </row>
    <row r="5" spans="1:12" x14ac:dyDescent="0.25">
      <c r="A5" s="6" t="s">
        <v>12</v>
      </c>
      <c r="B5" s="7" t="s">
        <v>15</v>
      </c>
      <c r="C5" s="7">
        <v>5417</v>
      </c>
      <c r="D5" s="6" t="s">
        <v>16</v>
      </c>
      <c r="E5" s="14">
        <v>255</v>
      </c>
      <c r="F5" s="11">
        <v>500</v>
      </c>
      <c r="G5" s="10">
        <f t="shared" si="0"/>
        <v>127500</v>
      </c>
      <c r="H5" s="12">
        <v>30</v>
      </c>
      <c r="I5" s="13">
        <v>40836</v>
      </c>
      <c r="J5" s="13">
        <v>40843</v>
      </c>
    </row>
    <row r="6" spans="1:12" x14ac:dyDescent="0.25">
      <c r="A6" s="6" t="s">
        <v>12</v>
      </c>
      <c r="B6" s="7" t="s">
        <v>17</v>
      </c>
      <c r="C6" s="8">
        <v>1243</v>
      </c>
      <c r="D6" s="9" t="s">
        <v>18</v>
      </c>
      <c r="E6" s="10">
        <v>4.25</v>
      </c>
      <c r="F6" s="11">
        <v>10000</v>
      </c>
      <c r="G6" s="15">
        <f t="shared" si="0"/>
        <v>42500</v>
      </c>
      <c r="H6" s="12">
        <v>30</v>
      </c>
      <c r="I6" s="13">
        <v>40763</v>
      </c>
      <c r="J6" s="13">
        <v>40769</v>
      </c>
    </row>
    <row r="7" spans="1:12" x14ac:dyDescent="0.25">
      <c r="A7" s="6" t="s">
        <v>12</v>
      </c>
      <c r="B7" s="7" t="s">
        <v>19</v>
      </c>
      <c r="C7" s="7">
        <v>5417</v>
      </c>
      <c r="D7" s="6" t="s">
        <v>16</v>
      </c>
      <c r="E7" s="10">
        <v>255</v>
      </c>
      <c r="F7" s="11">
        <v>406</v>
      </c>
      <c r="G7" s="10">
        <f t="shared" si="0"/>
        <v>103530</v>
      </c>
      <c r="H7" s="12">
        <v>30</v>
      </c>
      <c r="I7" s="13">
        <v>40787</v>
      </c>
      <c r="J7" s="13">
        <v>40796</v>
      </c>
    </row>
    <row r="8" spans="1:12" x14ac:dyDescent="0.25">
      <c r="A8" s="9" t="s">
        <v>20</v>
      </c>
      <c r="B8" s="8" t="s">
        <v>21</v>
      </c>
      <c r="C8" s="8">
        <v>9399</v>
      </c>
      <c r="D8" s="9" t="s">
        <v>22</v>
      </c>
      <c r="E8" s="15">
        <v>3.65</v>
      </c>
      <c r="F8" s="16">
        <v>1250</v>
      </c>
      <c r="G8" s="15">
        <f t="shared" si="0"/>
        <v>4562.5</v>
      </c>
      <c r="H8" s="17">
        <v>45</v>
      </c>
      <c r="I8" s="18">
        <v>40817</v>
      </c>
      <c r="J8" s="18">
        <v>40822</v>
      </c>
    </row>
    <row r="9" spans="1:12" x14ac:dyDescent="0.25">
      <c r="A9" s="9" t="s">
        <v>20</v>
      </c>
      <c r="B9" s="8" t="s">
        <v>23</v>
      </c>
      <c r="C9" s="8">
        <v>9399</v>
      </c>
      <c r="D9" s="9" t="s">
        <v>22</v>
      </c>
      <c r="E9" s="15">
        <v>3.65</v>
      </c>
      <c r="F9" s="16">
        <v>1450</v>
      </c>
      <c r="G9" s="15">
        <f t="shared" si="0"/>
        <v>5292.5</v>
      </c>
      <c r="H9" s="17">
        <v>45</v>
      </c>
      <c r="I9" s="18">
        <v>40819</v>
      </c>
      <c r="J9" s="18">
        <v>40824</v>
      </c>
    </row>
    <row r="10" spans="1:12" x14ac:dyDescent="0.25">
      <c r="A10" s="19" t="s">
        <v>20</v>
      </c>
      <c r="B10" s="7" t="s">
        <v>24</v>
      </c>
      <c r="C10" s="7">
        <v>5454</v>
      </c>
      <c r="D10" s="6" t="s">
        <v>16</v>
      </c>
      <c r="E10" s="10">
        <v>220</v>
      </c>
      <c r="F10" s="11">
        <v>550</v>
      </c>
      <c r="G10" s="10">
        <f t="shared" si="0"/>
        <v>121000</v>
      </c>
      <c r="H10" s="17">
        <v>45</v>
      </c>
      <c r="I10" s="13">
        <v>40825</v>
      </c>
      <c r="J10" s="13">
        <v>40830</v>
      </c>
    </row>
    <row r="11" spans="1:12" x14ac:dyDescent="0.25">
      <c r="A11" s="19" t="s">
        <v>20</v>
      </c>
      <c r="B11" s="7" t="s">
        <v>25</v>
      </c>
      <c r="C11" s="7">
        <v>5454</v>
      </c>
      <c r="D11" s="6" t="s">
        <v>16</v>
      </c>
      <c r="E11" s="10">
        <v>220</v>
      </c>
      <c r="F11" s="11">
        <v>500</v>
      </c>
      <c r="G11" s="10">
        <f t="shared" si="0"/>
        <v>110000</v>
      </c>
      <c r="H11" s="17">
        <v>45</v>
      </c>
      <c r="I11" s="13">
        <v>40831</v>
      </c>
      <c r="J11" s="13">
        <v>40836</v>
      </c>
    </row>
    <row r="12" spans="1:12" x14ac:dyDescent="0.25">
      <c r="A12" s="19" t="s">
        <v>20</v>
      </c>
      <c r="B12" s="7" t="s">
        <v>26</v>
      </c>
      <c r="C12" s="7">
        <v>5275</v>
      </c>
      <c r="D12" s="6" t="s">
        <v>27</v>
      </c>
      <c r="E12" s="10">
        <v>1</v>
      </c>
      <c r="F12" s="11">
        <v>25000</v>
      </c>
      <c r="G12" s="10">
        <f t="shared" si="0"/>
        <v>25000</v>
      </c>
      <c r="H12" s="17">
        <v>45</v>
      </c>
      <c r="I12" s="13">
        <v>40841</v>
      </c>
      <c r="J12" s="13">
        <v>40846</v>
      </c>
    </row>
    <row r="13" spans="1:12" x14ac:dyDescent="0.25">
      <c r="A13" s="19" t="s">
        <v>20</v>
      </c>
      <c r="B13" s="7" t="s">
        <v>28</v>
      </c>
      <c r="C13" s="8">
        <v>1369</v>
      </c>
      <c r="D13" s="9" t="s">
        <v>18</v>
      </c>
      <c r="E13" s="10">
        <v>4.2</v>
      </c>
      <c r="F13" s="11">
        <v>10000</v>
      </c>
      <c r="G13" s="15">
        <f t="shared" si="0"/>
        <v>42000</v>
      </c>
      <c r="H13" s="17">
        <v>45</v>
      </c>
      <c r="I13" s="13">
        <v>40815</v>
      </c>
      <c r="J13" s="13">
        <v>40820</v>
      </c>
    </row>
    <row r="14" spans="1:12" x14ac:dyDescent="0.25">
      <c r="A14" s="9" t="s">
        <v>29</v>
      </c>
      <c r="B14" s="8" t="s">
        <v>30</v>
      </c>
      <c r="C14" s="8">
        <v>6321</v>
      </c>
      <c r="D14" s="9" t="s">
        <v>31</v>
      </c>
      <c r="E14" s="15">
        <v>2.4500000000000002</v>
      </c>
      <c r="F14" s="16">
        <v>1300</v>
      </c>
      <c r="G14" s="15">
        <f t="shared" si="0"/>
        <v>3185.0000000000005</v>
      </c>
      <c r="H14" s="12">
        <v>30</v>
      </c>
      <c r="I14" s="18">
        <v>40780</v>
      </c>
      <c r="J14" s="18">
        <v>40790</v>
      </c>
    </row>
    <row r="15" spans="1:12" x14ac:dyDescent="0.25">
      <c r="A15" s="9" t="s">
        <v>29</v>
      </c>
      <c r="B15" s="8" t="s">
        <v>32</v>
      </c>
      <c r="C15" s="8">
        <v>6321</v>
      </c>
      <c r="D15" s="9" t="s">
        <v>31</v>
      </c>
      <c r="E15" s="15">
        <v>2.4500000000000002</v>
      </c>
      <c r="F15" s="16">
        <v>1200</v>
      </c>
      <c r="G15" s="15">
        <f t="shared" si="0"/>
        <v>2940</v>
      </c>
      <c r="H15" s="12">
        <v>30</v>
      </c>
      <c r="I15" s="18">
        <v>40798</v>
      </c>
      <c r="J15" s="18">
        <v>40809</v>
      </c>
    </row>
    <row r="16" spans="1:12" x14ac:dyDescent="0.25">
      <c r="A16" s="9" t="s">
        <v>29</v>
      </c>
      <c r="B16" s="8" t="s">
        <v>33</v>
      </c>
      <c r="C16" s="8">
        <v>6321</v>
      </c>
      <c r="D16" s="9" t="s">
        <v>31</v>
      </c>
      <c r="E16" s="15">
        <v>2.4500000000000002</v>
      </c>
      <c r="F16" s="16">
        <v>2500</v>
      </c>
      <c r="G16" s="15">
        <f t="shared" si="0"/>
        <v>6125</v>
      </c>
      <c r="H16" s="12">
        <v>30</v>
      </c>
      <c r="I16" s="18">
        <v>40811</v>
      </c>
      <c r="J16" s="18">
        <v>40820</v>
      </c>
    </row>
    <row r="17" spans="1:10" x14ac:dyDescent="0.25">
      <c r="A17" s="9" t="s">
        <v>29</v>
      </c>
      <c r="B17" s="8" t="s">
        <v>34</v>
      </c>
      <c r="C17" s="8">
        <v>6321</v>
      </c>
      <c r="D17" s="9" t="s">
        <v>31</v>
      </c>
      <c r="E17" s="15">
        <v>2.4500000000000002</v>
      </c>
      <c r="F17" s="16">
        <v>1250</v>
      </c>
      <c r="G17" s="15">
        <f t="shared" si="0"/>
        <v>3062.5</v>
      </c>
      <c r="H17" s="12">
        <v>30</v>
      </c>
      <c r="I17" s="18">
        <v>40828</v>
      </c>
      <c r="J17" s="18">
        <v>40837</v>
      </c>
    </row>
    <row r="18" spans="1:10" x14ac:dyDescent="0.25">
      <c r="A18" s="9" t="s">
        <v>29</v>
      </c>
      <c r="B18" s="8" t="s">
        <v>35</v>
      </c>
      <c r="C18" s="8">
        <v>6321</v>
      </c>
      <c r="D18" s="9" t="s">
        <v>31</v>
      </c>
      <c r="E18" s="15">
        <v>2.4500000000000002</v>
      </c>
      <c r="F18" s="16">
        <v>1500</v>
      </c>
      <c r="G18" s="15">
        <f t="shared" si="0"/>
        <v>3675.0000000000005</v>
      </c>
      <c r="H18" s="12">
        <v>30</v>
      </c>
      <c r="I18" s="18">
        <v>40841</v>
      </c>
      <c r="J18" s="18">
        <v>40849</v>
      </c>
    </row>
    <row r="19" spans="1:10" x14ac:dyDescent="0.25">
      <c r="A19" s="6" t="s">
        <v>29</v>
      </c>
      <c r="B19" s="7" t="s">
        <v>36</v>
      </c>
      <c r="C19" s="7">
        <v>5462</v>
      </c>
      <c r="D19" s="6" t="s">
        <v>27</v>
      </c>
      <c r="E19" s="10">
        <v>1.05</v>
      </c>
      <c r="F19" s="11">
        <v>22500</v>
      </c>
      <c r="G19" s="10">
        <f t="shared" si="0"/>
        <v>23625</v>
      </c>
      <c r="H19" s="12">
        <v>30</v>
      </c>
      <c r="I19" s="13">
        <v>40780</v>
      </c>
      <c r="J19" s="13">
        <v>40788</v>
      </c>
    </row>
    <row r="20" spans="1:10" x14ac:dyDescent="0.25">
      <c r="A20" s="9" t="s">
        <v>37</v>
      </c>
      <c r="B20" s="8" t="s">
        <v>38</v>
      </c>
      <c r="C20" s="8">
        <v>1122</v>
      </c>
      <c r="D20" s="9" t="s">
        <v>18</v>
      </c>
      <c r="E20" s="15">
        <v>4.25</v>
      </c>
      <c r="F20" s="16">
        <v>19500</v>
      </c>
      <c r="G20" s="15">
        <f t="shared" si="0"/>
        <v>82875</v>
      </c>
      <c r="H20" s="12">
        <v>30</v>
      </c>
      <c r="I20" s="18">
        <v>40760</v>
      </c>
      <c r="J20" s="18">
        <v>40768</v>
      </c>
    </row>
    <row r="21" spans="1:10" x14ac:dyDescent="0.25">
      <c r="A21" s="6" t="s">
        <v>37</v>
      </c>
      <c r="B21" s="7" t="s">
        <v>39</v>
      </c>
      <c r="C21" s="7">
        <v>3166</v>
      </c>
      <c r="D21" s="6" t="s">
        <v>40</v>
      </c>
      <c r="E21" s="10">
        <v>1.25</v>
      </c>
      <c r="F21" s="11">
        <v>5600</v>
      </c>
      <c r="G21" s="10">
        <f t="shared" si="0"/>
        <v>7000</v>
      </c>
      <c r="H21" s="12">
        <v>30</v>
      </c>
      <c r="I21" s="13">
        <v>40780</v>
      </c>
      <c r="J21" s="13">
        <v>40784</v>
      </c>
    </row>
    <row r="22" spans="1:10" x14ac:dyDescent="0.25">
      <c r="A22" s="9" t="s">
        <v>37</v>
      </c>
      <c r="B22" s="8" t="s">
        <v>41</v>
      </c>
      <c r="C22" s="8">
        <v>1122</v>
      </c>
      <c r="D22" s="9" t="s">
        <v>18</v>
      </c>
      <c r="E22" s="15">
        <v>4.25</v>
      </c>
      <c r="F22" s="16">
        <v>15500</v>
      </c>
      <c r="G22" s="15">
        <f t="shared" si="0"/>
        <v>65875</v>
      </c>
      <c r="H22" s="12">
        <v>30</v>
      </c>
      <c r="I22" s="18">
        <v>40790</v>
      </c>
      <c r="J22" s="18">
        <v>40798</v>
      </c>
    </row>
    <row r="23" spans="1:10" x14ac:dyDescent="0.25">
      <c r="A23" s="6" t="s">
        <v>37</v>
      </c>
      <c r="B23" s="7" t="s">
        <v>42</v>
      </c>
      <c r="C23" s="7">
        <v>9966</v>
      </c>
      <c r="D23" s="6" t="s">
        <v>43</v>
      </c>
      <c r="E23" s="10">
        <v>0.75</v>
      </c>
      <c r="F23" s="11">
        <v>500</v>
      </c>
      <c r="G23" s="10">
        <f t="shared" si="0"/>
        <v>375</v>
      </c>
      <c r="H23" s="12">
        <v>30</v>
      </c>
      <c r="I23" s="13">
        <v>40780</v>
      </c>
      <c r="J23" s="13">
        <v>40786</v>
      </c>
    </row>
    <row r="24" spans="1:10" x14ac:dyDescent="0.25">
      <c r="A24" s="6" t="s">
        <v>37</v>
      </c>
      <c r="B24" s="7" t="s">
        <v>44</v>
      </c>
      <c r="C24" s="7">
        <v>5066</v>
      </c>
      <c r="D24" s="6" t="s">
        <v>27</v>
      </c>
      <c r="E24" s="10">
        <v>0.95</v>
      </c>
      <c r="F24" s="11">
        <v>17500</v>
      </c>
      <c r="G24" s="10">
        <f t="shared" si="0"/>
        <v>16625</v>
      </c>
      <c r="H24" s="12">
        <v>30</v>
      </c>
      <c r="I24" s="13">
        <v>40801</v>
      </c>
      <c r="J24" s="13">
        <v>40808</v>
      </c>
    </row>
    <row r="25" spans="1:10" x14ac:dyDescent="0.25">
      <c r="A25" s="9" t="s">
        <v>37</v>
      </c>
      <c r="B25" s="8" t="s">
        <v>45</v>
      </c>
      <c r="C25" s="8">
        <v>1122</v>
      </c>
      <c r="D25" s="9" t="s">
        <v>18</v>
      </c>
      <c r="E25" s="15">
        <v>4.25</v>
      </c>
      <c r="F25" s="16">
        <v>17500</v>
      </c>
      <c r="G25" s="15">
        <f t="shared" si="0"/>
        <v>74375</v>
      </c>
      <c r="H25" s="12">
        <v>30</v>
      </c>
      <c r="I25" s="18">
        <v>40841</v>
      </c>
      <c r="J25" s="18">
        <v>40850</v>
      </c>
    </row>
    <row r="26" spans="1:10" x14ac:dyDescent="0.25">
      <c r="A26" s="9" t="s">
        <v>37</v>
      </c>
      <c r="B26" s="8" t="s">
        <v>46</v>
      </c>
      <c r="C26" s="8">
        <v>1122</v>
      </c>
      <c r="D26" s="9" t="s">
        <v>18</v>
      </c>
      <c r="E26" s="15">
        <v>4.25</v>
      </c>
      <c r="F26" s="16">
        <v>17000</v>
      </c>
      <c r="G26" s="15">
        <f t="shared" si="0"/>
        <v>72250</v>
      </c>
      <c r="H26" s="12">
        <v>30</v>
      </c>
      <c r="I26" s="18">
        <v>40827</v>
      </c>
      <c r="J26" s="18">
        <v>40835</v>
      </c>
    </row>
    <row r="27" spans="1:10" x14ac:dyDescent="0.25">
      <c r="A27" s="6" t="s">
        <v>47</v>
      </c>
      <c r="B27" s="7" t="s">
        <v>48</v>
      </c>
      <c r="C27" s="8">
        <v>6431</v>
      </c>
      <c r="D27" s="9" t="s">
        <v>31</v>
      </c>
      <c r="E27" s="10">
        <v>2.85</v>
      </c>
      <c r="F27" s="11">
        <v>1250</v>
      </c>
      <c r="G27" s="10">
        <f t="shared" si="0"/>
        <v>3562.5</v>
      </c>
      <c r="H27" s="12">
        <v>30</v>
      </c>
      <c r="I27" s="13">
        <v>40821</v>
      </c>
      <c r="J27" s="13">
        <v>40826</v>
      </c>
    </row>
    <row r="28" spans="1:10" x14ac:dyDescent="0.25">
      <c r="A28" s="6" t="s">
        <v>47</v>
      </c>
      <c r="B28" s="7" t="s">
        <v>49</v>
      </c>
      <c r="C28" s="7">
        <v>7258</v>
      </c>
      <c r="D28" s="6" t="s">
        <v>50</v>
      </c>
      <c r="E28" s="10">
        <v>100.5</v>
      </c>
      <c r="F28" s="11">
        <v>95</v>
      </c>
      <c r="G28" s="10">
        <f t="shared" si="0"/>
        <v>9547.5</v>
      </c>
      <c r="H28" s="12">
        <v>30</v>
      </c>
      <c r="I28" s="13">
        <v>40836</v>
      </c>
      <c r="J28" s="13">
        <v>40845</v>
      </c>
    </row>
    <row r="29" spans="1:10" x14ac:dyDescent="0.25">
      <c r="A29" s="6" t="s">
        <v>47</v>
      </c>
      <c r="B29" s="7" t="s">
        <v>51</v>
      </c>
      <c r="C29" s="7">
        <v>9977</v>
      </c>
      <c r="D29" s="6" t="s">
        <v>52</v>
      </c>
      <c r="E29" s="10">
        <v>1</v>
      </c>
      <c r="F29" s="11">
        <v>525</v>
      </c>
      <c r="G29" s="10">
        <f t="shared" si="0"/>
        <v>525</v>
      </c>
      <c r="H29" s="12">
        <v>30</v>
      </c>
      <c r="I29" s="13">
        <v>40848</v>
      </c>
      <c r="J29" s="13">
        <v>40854</v>
      </c>
    </row>
    <row r="30" spans="1:10" x14ac:dyDescent="0.25">
      <c r="A30" s="6" t="s">
        <v>47</v>
      </c>
      <c r="B30" s="7" t="s">
        <v>53</v>
      </c>
      <c r="C30" s="8">
        <v>6431</v>
      </c>
      <c r="D30" s="9" t="s">
        <v>31</v>
      </c>
      <c r="E30" s="10">
        <v>2.85</v>
      </c>
      <c r="F30" s="11">
        <v>1350</v>
      </c>
      <c r="G30" s="10">
        <f t="shared" si="0"/>
        <v>3847.5</v>
      </c>
      <c r="H30" s="12">
        <v>30</v>
      </c>
      <c r="I30" s="13">
        <v>40817</v>
      </c>
      <c r="J30" s="13">
        <v>40823</v>
      </c>
    </row>
    <row r="31" spans="1:10" x14ac:dyDescent="0.25">
      <c r="A31" s="6" t="s">
        <v>47</v>
      </c>
      <c r="B31" s="7" t="s">
        <v>54</v>
      </c>
      <c r="C31" s="8">
        <v>6431</v>
      </c>
      <c r="D31" s="9" t="s">
        <v>31</v>
      </c>
      <c r="E31" s="10">
        <v>2.85</v>
      </c>
      <c r="F31" s="11">
        <v>1300</v>
      </c>
      <c r="G31" s="10">
        <f t="shared" si="0"/>
        <v>3705</v>
      </c>
      <c r="H31" s="12">
        <v>30</v>
      </c>
      <c r="I31" s="13">
        <v>40811</v>
      </c>
      <c r="J31" s="13">
        <v>40817</v>
      </c>
    </row>
    <row r="32" spans="1:10" x14ac:dyDescent="0.25">
      <c r="A32" s="6" t="s">
        <v>47</v>
      </c>
      <c r="B32" s="7" t="s">
        <v>55</v>
      </c>
      <c r="C32" s="7">
        <v>7258</v>
      </c>
      <c r="D32" s="6" t="s">
        <v>50</v>
      </c>
      <c r="E32" s="10">
        <v>100.5</v>
      </c>
      <c r="F32" s="11">
        <v>100</v>
      </c>
      <c r="G32" s="10">
        <f t="shared" si="0"/>
        <v>10050</v>
      </c>
      <c r="H32" s="12">
        <v>30</v>
      </c>
      <c r="I32" s="13">
        <v>40831</v>
      </c>
      <c r="J32" s="13">
        <v>40840</v>
      </c>
    </row>
    <row r="33" spans="1:10" x14ac:dyDescent="0.25">
      <c r="A33" s="6" t="s">
        <v>56</v>
      </c>
      <c r="B33" s="7" t="s">
        <v>57</v>
      </c>
      <c r="C33" s="8">
        <v>9764</v>
      </c>
      <c r="D33" s="9" t="s">
        <v>22</v>
      </c>
      <c r="E33" s="10">
        <v>3.75</v>
      </c>
      <c r="F33" s="11">
        <v>1800</v>
      </c>
      <c r="G33" s="10">
        <f t="shared" si="0"/>
        <v>6750</v>
      </c>
      <c r="H33" s="17">
        <v>15</v>
      </c>
      <c r="I33" s="13">
        <v>40814</v>
      </c>
      <c r="J33" s="13">
        <v>40821</v>
      </c>
    </row>
    <row r="34" spans="1:10" x14ac:dyDescent="0.25">
      <c r="A34" s="6" t="s">
        <v>56</v>
      </c>
      <c r="B34" s="7" t="s">
        <v>58</v>
      </c>
      <c r="C34" s="8">
        <v>9764</v>
      </c>
      <c r="D34" s="9" t="s">
        <v>22</v>
      </c>
      <c r="E34" s="10">
        <v>3.75</v>
      </c>
      <c r="F34" s="11">
        <v>1750</v>
      </c>
      <c r="G34" s="10">
        <f t="shared" si="0"/>
        <v>6562.5</v>
      </c>
      <c r="H34" s="17">
        <v>15</v>
      </c>
      <c r="I34" s="13">
        <v>40806</v>
      </c>
      <c r="J34" s="13">
        <v>40811</v>
      </c>
    </row>
    <row r="35" spans="1:10" x14ac:dyDescent="0.25">
      <c r="A35" s="6" t="s">
        <v>59</v>
      </c>
      <c r="B35" s="7" t="s">
        <v>60</v>
      </c>
      <c r="C35" s="8">
        <v>6489</v>
      </c>
      <c r="D35" s="9" t="s">
        <v>31</v>
      </c>
      <c r="E35" s="10">
        <v>3</v>
      </c>
      <c r="F35" s="11">
        <v>900</v>
      </c>
      <c r="G35" s="10">
        <f t="shared" si="0"/>
        <v>2700</v>
      </c>
      <c r="H35" s="12">
        <v>25</v>
      </c>
      <c r="I35" s="13">
        <v>40826</v>
      </c>
      <c r="J35" s="13">
        <v>40834</v>
      </c>
    </row>
    <row r="36" spans="1:10" x14ac:dyDescent="0.25">
      <c r="A36" s="6" t="s">
        <v>59</v>
      </c>
      <c r="B36" s="7" t="s">
        <v>61</v>
      </c>
      <c r="C36" s="8">
        <v>6489</v>
      </c>
      <c r="D36" s="9" t="s">
        <v>31</v>
      </c>
      <c r="E36" s="10">
        <v>3</v>
      </c>
      <c r="F36" s="11">
        <v>1050</v>
      </c>
      <c r="G36" s="10">
        <f t="shared" si="0"/>
        <v>3150</v>
      </c>
      <c r="H36" s="12">
        <v>25</v>
      </c>
      <c r="I36" s="13">
        <v>40845</v>
      </c>
      <c r="J36" s="13">
        <v>40857</v>
      </c>
    </row>
    <row r="37" spans="1:10" x14ac:dyDescent="0.25">
      <c r="A37" s="9" t="s">
        <v>59</v>
      </c>
      <c r="B37" s="8" t="s">
        <v>62</v>
      </c>
      <c r="C37" s="8">
        <v>4111</v>
      </c>
      <c r="D37" s="9" t="s">
        <v>14</v>
      </c>
      <c r="E37" s="15">
        <v>3.55</v>
      </c>
      <c r="F37" s="16">
        <v>4200</v>
      </c>
      <c r="G37" s="15">
        <f t="shared" si="0"/>
        <v>14910</v>
      </c>
      <c r="H37" s="12">
        <v>25</v>
      </c>
      <c r="I37" s="18">
        <v>40801</v>
      </c>
      <c r="J37" s="18">
        <v>40831</v>
      </c>
    </row>
    <row r="38" spans="1:10" x14ac:dyDescent="0.25">
      <c r="A38" s="9" t="s">
        <v>59</v>
      </c>
      <c r="B38" s="8" t="s">
        <v>63</v>
      </c>
      <c r="C38" s="8">
        <v>4111</v>
      </c>
      <c r="D38" s="9" t="s">
        <v>14</v>
      </c>
      <c r="E38" s="15">
        <v>3.55</v>
      </c>
      <c r="F38" s="16">
        <v>4250</v>
      </c>
      <c r="G38" s="15">
        <f t="shared" si="0"/>
        <v>15087.5</v>
      </c>
      <c r="H38" s="12">
        <v>25</v>
      </c>
      <c r="I38" s="18">
        <v>40806</v>
      </c>
      <c r="J38" s="18">
        <v>40826</v>
      </c>
    </row>
    <row r="39" spans="1:10" x14ac:dyDescent="0.25">
      <c r="A39" s="6" t="s">
        <v>64</v>
      </c>
      <c r="B39" s="7" t="s">
        <v>65</v>
      </c>
      <c r="C39" s="8">
        <v>4312</v>
      </c>
      <c r="D39" s="9" t="s">
        <v>14</v>
      </c>
      <c r="E39" s="10">
        <v>3.75</v>
      </c>
      <c r="F39" s="11">
        <v>4150</v>
      </c>
      <c r="G39" s="10">
        <f t="shared" si="0"/>
        <v>15562.5</v>
      </c>
      <c r="H39" s="12">
        <v>30</v>
      </c>
      <c r="I39" s="13">
        <v>40789</v>
      </c>
      <c r="J39" s="13">
        <v>40797</v>
      </c>
    </row>
    <row r="40" spans="1:10" x14ac:dyDescent="0.25">
      <c r="A40" s="6" t="s">
        <v>64</v>
      </c>
      <c r="B40" s="7" t="s">
        <v>66</v>
      </c>
      <c r="C40" s="7">
        <v>5677</v>
      </c>
      <c r="D40" s="6" t="s">
        <v>67</v>
      </c>
      <c r="E40" s="10">
        <v>195</v>
      </c>
      <c r="F40" s="11">
        <v>110</v>
      </c>
      <c r="G40" s="10">
        <f t="shared" si="0"/>
        <v>21450</v>
      </c>
      <c r="H40" s="12">
        <v>30</v>
      </c>
      <c r="I40" s="13">
        <v>40852</v>
      </c>
      <c r="J40" s="13">
        <v>40864</v>
      </c>
    </row>
    <row r="41" spans="1:10" x14ac:dyDescent="0.25">
      <c r="A41" s="6" t="s">
        <v>64</v>
      </c>
      <c r="B41" s="7" t="s">
        <v>68</v>
      </c>
      <c r="C41" s="7">
        <v>5677</v>
      </c>
      <c r="D41" s="6" t="s">
        <v>67</v>
      </c>
      <c r="E41" s="10">
        <v>195</v>
      </c>
      <c r="F41" s="11">
        <v>130</v>
      </c>
      <c r="G41" s="10">
        <f t="shared" si="0"/>
        <v>25350</v>
      </c>
      <c r="H41" s="12">
        <v>30</v>
      </c>
      <c r="I41" s="13">
        <v>40844</v>
      </c>
      <c r="J41" s="13">
        <v>40854</v>
      </c>
    </row>
    <row r="42" spans="1:10" x14ac:dyDescent="0.25">
      <c r="A42" s="6" t="s">
        <v>64</v>
      </c>
      <c r="B42" s="7" t="s">
        <v>69</v>
      </c>
      <c r="C42" s="7">
        <v>8008</v>
      </c>
      <c r="D42" s="6" t="s">
        <v>70</v>
      </c>
      <c r="E42" s="10">
        <v>645</v>
      </c>
      <c r="F42" s="11">
        <v>120</v>
      </c>
      <c r="G42" s="10">
        <f t="shared" si="0"/>
        <v>77400</v>
      </c>
      <c r="H42" s="12">
        <v>30</v>
      </c>
      <c r="I42" s="13">
        <v>40844</v>
      </c>
      <c r="J42" s="13">
        <v>40851</v>
      </c>
    </row>
    <row r="43" spans="1:10" x14ac:dyDescent="0.25">
      <c r="A43" s="6" t="s">
        <v>64</v>
      </c>
      <c r="B43" s="7" t="s">
        <v>71</v>
      </c>
      <c r="C43" s="7">
        <v>5319</v>
      </c>
      <c r="D43" s="6" t="s">
        <v>27</v>
      </c>
      <c r="E43" s="10">
        <v>1.1000000000000001</v>
      </c>
      <c r="F43" s="11">
        <v>18100</v>
      </c>
      <c r="G43" s="10">
        <f t="shared" si="0"/>
        <v>19910</v>
      </c>
      <c r="H43" s="12">
        <v>30</v>
      </c>
      <c r="I43" s="13">
        <v>40780</v>
      </c>
      <c r="J43" s="13">
        <v>40791</v>
      </c>
    </row>
    <row r="44" spans="1:10" ht="15.75" thickBot="1" x14ac:dyDescent="0.3"/>
    <row r="45" spans="1:10" ht="15.75" thickTop="1" x14ac:dyDescent="0.25">
      <c r="A45" s="20" t="s">
        <v>72</v>
      </c>
      <c r="B45" s="21"/>
    </row>
    <row r="46" spans="1:10" ht="15.75" thickBot="1" x14ac:dyDescent="0.3">
      <c r="A46" s="22" t="s">
        <v>73</v>
      </c>
      <c r="B46" s="23"/>
    </row>
    <row r="47" spans="1:10" ht="15.75" thickTop="1" x14ac:dyDescent="0.25"/>
    <row r="48" spans="1:10" x14ac:dyDescent="0.25">
      <c r="A48" s="24" t="s">
        <v>74</v>
      </c>
    </row>
    <row r="49" spans="1:1" x14ac:dyDescent="0.25">
      <c r="A49" s="24" t="s">
        <v>75</v>
      </c>
    </row>
    <row r="50" spans="1:1" x14ac:dyDescent="0.25">
      <c r="A50" s="24" t="s">
        <v>76</v>
      </c>
    </row>
  </sheetData>
  <mergeCells count="1">
    <mergeCell ref="A1:K1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showGridLines="0" tabSelected="1" zoomScaleNormal="100" workbookViewId="0">
      <selection activeCell="I1" sqref="I1"/>
    </sheetView>
  </sheetViews>
  <sheetFormatPr defaultRowHeight="15" x14ac:dyDescent="0.3"/>
  <cols>
    <col min="1" max="1" width="5.140625" style="95" customWidth="1"/>
    <col min="2" max="2" width="10.7109375" style="95" customWidth="1"/>
    <col min="3" max="3" width="14.7109375" style="95" customWidth="1"/>
    <col min="4" max="4" width="13.7109375" style="95" customWidth="1"/>
    <col min="5" max="5" width="11" style="95" customWidth="1"/>
    <col min="6" max="6" width="43.28515625" style="95" bestFit="1" customWidth="1"/>
    <col min="7" max="7" width="16.28515625" style="95" customWidth="1"/>
    <col min="8" max="8" width="28.28515625" style="95" customWidth="1"/>
    <col min="9" max="9" width="18.140625" style="95" customWidth="1"/>
    <col min="10" max="16384" width="9.140625" style="95"/>
  </cols>
  <sheetData>
    <row r="1" spans="1:16" s="28" customFormat="1" ht="58.5" customHeight="1" x14ac:dyDescent="1">
      <c r="A1" s="25"/>
      <c r="B1" s="26" t="s">
        <v>77</v>
      </c>
      <c r="C1" s="26"/>
      <c r="D1" s="26"/>
      <c r="E1" s="26"/>
      <c r="F1" s="26"/>
      <c r="G1" s="27"/>
    </row>
    <row r="2" spans="1:16" s="28" customFormat="1" ht="15" customHeight="1" x14ac:dyDescent="0.35">
      <c r="A2" s="29"/>
      <c r="B2" s="29"/>
      <c r="C2" s="29"/>
      <c r="D2" s="30"/>
      <c r="E2" s="30"/>
      <c r="F2" s="30" t="s">
        <v>78</v>
      </c>
      <c r="G2" s="30"/>
    </row>
    <row r="3" spans="1:16" s="28" customFormat="1" ht="14.1" customHeight="1" x14ac:dyDescent="0.35">
      <c r="A3" s="31"/>
      <c r="B3" s="31"/>
      <c r="C3" s="31"/>
      <c r="D3" s="30"/>
      <c r="E3" s="30"/>
      <c r="F3" s="30" t="s">
        <v>79</v>
      </c>
      <c r="G3" s="30"/>
    </row>
    <row r="4" spans="1:16" s="28" customFormat="1" ht="14.1" customHeight="1" x14ac:dyDescent="0.35">
      <c r="A4" s="31"/>
      <c r="B4" s="31"/>
      <c r="C4" s="30" t="s">
        <v>80</v>
      </c>
      <c r="D4" s="30"/>
      <c r="E4" s="30"/>
      <c r="F4" s="30" t="s">
        <v>81</v>
      </c>
      <c r="G4" s="30"/>
    </row>
    <row r="5" spans="1:16" s="35" customFormat="1" ht="14.1" customHeight="1" x14ac:dyDescent="0.3">
      <c r="A5" s="31"/>
      <c r="B5" s="31"/>
      <c r="C5" s="31"/>
      <c r="D5" s="32"/>
      <c r="E5" s="33"/>
      <c r="F5" s="34"/>
      <c r="G5" s="34"/>
    </row>
    <row r="6" spans="1:16" s="35" customFormat="1" ht="45.75" customHeight="1" x14ac:dyDescent="0.3">
      <c r="A6" s="36" t="s">
        <v>82</v>
      </c>
      <c r="B6" s="37" t="s">
        <v>83</v>
      </c>
      <c r="C6" s="38" t="s">
        <v>84</v>
      </c>
      <c r="D6" s="38"/>
      <c r="E6" s="39" t="s">
        <v>85</v>
      </c>
      <c r="F6" s="39" t="s">
        <v>86</v>
      </c>
      <c r="G6" s="39" t="s">
        <v>87</v>
      </c>
      <c r="H6" s="40" t="s">
        <v>88</v>
      </c>
      <c r="J6" s="41"/>
    </row>
    <row r="7" spans="1:16" s="35" customFormat="1" ht="14.1" customHeight="1" x14ac:dyDescent="0.3">
      <c r="A7" s="42"/>
      <c r="B7" s="43" t="s">
        <v>89</v>
      </c>
      <c r="C7" s="44" t="s">
        <v>90</v>
      </c>
      <c r="D7" s="44"/>
      <c r="E7" s="45">
        <v>27</v>
      </c>
      <c r="F7" s="46" t="s">
        <v>91</v>
      </c>
      <c r="G7" s="46" t="s">
        <v>92</v>
      </c>
      <c r="H7" s="47"/>
    </row>
    <row r="8" spans="1:16" s="54" customFormat="1" ht="14.1" customHeight="1" x14ac:dyDescent="0.3">
      <c r="A8" s="48"/>
      <c r="B8" s="49" t="s">
        <v>93</v>
      </c>
      <c r="C8" s="50" t="s">
        <v>94</v>
      </c>
      <c r="D8" s="50"/>
      <c r="E8" s="51">
        <v>21</v>
      </c>
      <c r="F8" s="52" t="s">
        <v>95</v>
      </c>
      <c r="G8" s="53" t="s">
        <v>92</v>
      </c>
      <c r="H8" s="51"/>
    </row>
    <row r="9" spans="1:16" s="54" customFormat="1" ht="14.1" customHeight="1" x14ac:dyDescent="0.3">
      <c r="A9" s="48"/>
      <c r="B9" s="49" t="s">
        <v>96</v>
      </c>
      <c r="C9" s="50" t="s">
        <v>97</v>
      </c>
      <c r="D9" s="50"/>
      <c r="E9" s="51">
        <v>21</v>
      </c>
      <c r="F9" s="55" t="s">
        <v>98</v>
      </c>
      <c r="G9" s="56" t="s">
        <v>99</v>
      </c>
      <c r="H9" s="57"/>
      <c r="I9" s="58"/>
      <c r="J9" s="58"/>
      <c r="K9" s="58"/>
      <c r="L9" s="58"/>
      <c r="M9" s="58"/>
      <c r="N9" s="58"/>
      <c r="O9" s="58"/>
      <c r="P9" s="58"/>
    </row>
    <row r="10" spans="1:16" s="54" customFormat="1" ht="14.1" customHeight="1" x14ac:dyDescent="0.3">
      <c r="A10" s="48"/>
      <c r="B10" s="49" t="s">
        <v>100</v>
      </c>
      <c r="C10" s="50" t="s">
        <v>101</v>
      </c>
      <c r="D10" s="50"/>
      <c r="E10" s="51">
        <v>14</v>
      </c>
      <c r="F10" s="52" t="s">
        <v>102</v>
      </c>
      <c r="G10" s="56" t="s">
        <v>99</v>
      </c>
      <c r="H10" s="51"/>
      <c r="I10" s="58"/>
      <c r="J10" s="58"/>
      <c r="K10" s="58"/>
      <c r="L10" s="58"/>
      <c r="M10" s="58"/>
      <c r="N10" s="58"/>
      <c r="O10" s="58"/>
      <c r="P10" s="58"/>
    </row>
    <row r="11" spans="1:16" s="54" customFormat="1" ht="14.1" customHeight="1" x14ac:dyDescent="0.3">
      <c r="A11" s="48"/>
      <c r="B11" s="49" t="s">
        <v>103</v>
      </c>
      <c r="C11" s="50" t="s">
        <v>104</v>
      </c>
      <c r="D11" s="50"/>
      <c r="E11" s="51">
        <v>13</v>
      </c>
      <c r="F11" s="52" t="s">
        <v>105</v>
      </c>
      <c r="G11" s="52" t="s">
        <v>92</v>
      </c>
      <c r="H11" s="51"/>
      <c r="I11" s="58"/>
      <c r="J11" s="58"/>
      <c r="K11" s="58"/>
      <c r="L11" s="58"/>
      <c r="M11" s="58"/>
      <c r="N11" s="58"/>
      <c r="O11" s="58"/>
      <c r="P11" s="58"/>
    </row>
    <row r="12" spans="1:16" s="54" customFormat="1" ht="14.1" customHeight="1" x14ac:dyDescent="0.3">
      <c r="A12" s="48"/>
      <c r="B12" s="49" t="s">
        <v>106</v>
      </c>
      <c r="C12" s="50" t="s">
        <v>107</v>
      </c>
      <c r="D12" s="50"/>
      <c r="E12" s="51">
        <v>13</v>
      </c>
      <c r="F12" s="52" t="s">
        <v>108</v>
      </c>
      <c r="G12" s="56" t="s">
        <v>99</v>
      </c>
      <c r="H12" s="51"/>
      <c r="I12" s="58"/>
      <c r="J12" s="58"/>
      <c r="K12" s="58"/>
      <c r="L12" s="58"/>
      <c r="M12" s="58"/>
      <c r="N12" s="58"/>
      <c r="O12" s="58"/>
      <c r="P12" s="58"/>
    </row>
    <row r="13" spans="1:16" s="54" customFormat="1" ht="14.1" customHeight="1" x14ac:dyDescent="0.3">
      <c r="A13" s="48"/>
      <c r="B13" s="49" t="s">
        <v>109</v>
      </c>
      <c r="C13" s="50" t="s">
        <v>110</v>
      </c>
      <c r="D13" s="50"/>
      <c r="E13" s="51">
        <v>16</v>
      </c>
      <c r="F13" s="52" t="s">
        <v>111</v>
      </c>
      <c r="G13" s="56" t="s">
        <v>99</v>
      </c>
      <c r="H13" s="51"/>
      <c r="I13" s="58"/>
      <c r="J13" s="58"/>
      <c r="K13" s="58"/>
      <c r="L13" s="58"/>
      <c r="M13" s="58"/>
      <c r="N13" s="58"/>
      <c r="O13" s="58"/>
      <c r="P13" s="58"/>
    </row>
    <row r="14" spans="1:16" s="58" customFormat="1" ht="15" customHeight="1" x14ac:dyDescent="0.3">
      <c r="A14" s="48"/>
      <c r="B14" s="49" t="s">
        <v>112</v>
      </c>
      <c r="C14" s="50" t="s">
        <v>113</v>
      </c>
      <c r="D14" s="50"/>
      <c r="E14" s="51">
        <v>14</v>
      </c>
      <c r="F14" s="52" t="s">
        <v>114</v>
      </c>
      <c r="G14" s="52" t="s">
        <v>92</v>
      </c>
      <c r="H14" s="51"/>
    </row>
    <row r="15" spans="1:16" s="58" customFormat="1" ht="15" customHeight="1" x14ac:dyDescent="0.3">
      <c r="A15" s="48"/>
      <c r="B15" s="49" t="s">
        <v>115</v>
      </c>
      <c r="C15" s="50" t="s">
        <v>116</v>
      </c>
      <c r="D15" s="50"/>
      <c r="E15" s="51">
        <v>14</v>
      </c>
      <c r="F15" s="52" t="s">
        <v>117</v>
      </c>
      <c r="G15" s="52" t="s">
        <v>92</v>
      </c>
      <c r="H15" s="59"/>
    </row>
    <row r="16" spans="1:16" s="58" customFormat="1" ht="15" customHeight="1" x14ac:dyDescent="0.3">
      <c r="A16" s="48"/>
      <c r="B16" s="49" t="s">
        <v>118</v>
      </c>
      <c r="C16" s="50" t="s">
        <v>119</v>
      </c>
      <c r="D16" s="50"/>
      <c r="E16" s="51">
        <v>12</v>
      </c>
      <c r="F16" s="52" t="s">
        <v>120</v>
      </c>
      <c r="G16" s="56" t="s">
        <v>99</v>
      </c>
      <c r="H16" s="51"/>
    </row>
    <row r="17" spans="1:16" s="58" customFormat="1" ht="15" customHeight="1" x14ac:dyDescent="0.3">
      <c r="A17" s="60"/>
      <c r="B17" s="61" t="s">
        <v>121</v>
      </c>
      <c r="C17" s="62" t="s">
        <v>122</v>
      </c>
      <c r="D17" s="63"/>
      <c r="E17" s="64">
        <v>13</v>
      </c>
      <c r="F17" s="52" t="s">
        <v>105</v>
      </c>
      <c r="G17" s="52" t="s">
        <v>92</v>
      </c>
      <c r="H17" s="64"/>
    </row>
    <row r="18" spans="1:16" s="28" customFormat="1" ht="15" customHeight="1" x14ac:dyDescent="0.3">
      <c r="A18" s="65"/>
      <c r="B18" s="66"/>
      <c r="C18" s="67"/>
      <c r="D18" s="67"/>
      <c r="E18" s="68"/>
      <c r="F18" s="69"/>
      <c r="G18" s="69"/>
      <c r="H18" s="68"/>
    </row>
    <row r="19" spans="1:16" s="58" customFormat="1" ht="15" customHeight="1" x14ac:dyDescent="0.3">
      <c r="A19" s="70" t="s">
        <v>123</v>
      </c>
      <c r="B19" s="70"/>
      <c r="C19" s="70"/>
      <c r="D19" s="70"/>
      <c r="E19" s="70"/>
      <c r="F19" s="71" t="s">
        <v>124</v>
      </c>
      <c r="G19" s="72"/>
      <c r="H19" s="73"/>
    </row>
    <row r="20" spans="1:16" s="58" customFormat="1" ht="15" customHeight="1" x14ac:dyDescent="0.3">
      <c r="A20" s="70"/>
      <c r="B20" s="70"/>
      <c r="C20" s="70"/>
      <c r="D20" s="70"/>
      <c r="E20" s="70"/>
      <c r="F20" s="74"/>
      <c r="G20" s="75"/>
      <c r="H20" s="73"/>
    </row>
    <row r="21" spans="1:16" s="58" customFormat="1" ht="15" customHeight="1" x14ac:dyDescent="0.3">
      <c r="A21" s="76"/>
      <c r="B21" s="76"/>
      <c r="C21" s="76"/>
      <c r="D21" s="76"/>
      <c r="E21" s="76"/>
      <c r="F21" s="77"/>
      <c r="G21" s="78"/>
      <c r="H21" s="73"/>
    </row>
    <row r="22" spans="1:16" s="58" customFormat="1" ht="15" customHeight="1" x14ac:dyDescent="0.3">
      <c r="A22" s="79"/>
      <c r="B22" s="80"/>
      <c r="C22" s="81"/>
      <c r="D22" s="82"/>
      <c r="E22" s="83"/>
      <c r="F22" s="84"/>
      <c r="G22" s="84"/>
    </row>
    <row r="23" spans="1:16" s="58" customFormat="1" ht="15" customHeight="1" x14ac:dyDescent="0.3">
      <c r="A23" s="85" t="s">
        <v>125</v>
      </c>
      <c r="B23" s="86"/>
      <c r="C23" s="86"/>
      <c r="D23" s="87"/>
      <c r="E23" s="88" t="s">
        <v>126</v>
      </c>
      <c r="F23" s="52"/>
      <c r="G23" s="52"/>
    </row>
    <row r="24" spans="1:16" s="58" customFormat="1" ht="15" customHeight="1" x14ac:dyDescent="0.3">
      <c r="A24" s="48"/>
      <c r="B24" s="49"/>
      <c r="C24" s="62"/>
      <c r="D24" s="63"/>
      <c r="E24" s="88" t="s">
        <v>127</v>
      </c>
      <c r="F24" s="52"/>
      <c r="G24" s="52"/>
    </row>
    <row r="25" spans="1:16" s="58" customFormat="1" ht="15" customHeight="1" x14ac:dyDescent="0.3">
      <c r="A25" s="48"/>
      <c r="B25" s="49"/>
      <c r="C25" s="62"/>
      <c r="D25" s="63"/>
      <c r="E25" s="88" t="s">
        <v>128</v>
      </c>
      <c r="F25" s="52"/>
      <c r="G25" s="52"/>
    </row>
    <row r="26" spans="1:16" s="28" customFormat="1" ht="15" customHeight="1" x14ac:dyDescent="0.3">
      <c r="A26" s="89"/>
      <c r="B26" s="90"/>
      <c r="C26" s="90"/>
      <c r="D26" s="90"/>
      <c r="E26" s="90"/>
      <c r="F26" s="90"/>
      <c r="G26" s="90"/>
    </row>
    <row r="27" spans="1:16" s="28" customFormat="1" ht="15" customHeight="1" x14ac:dyDescent="0.3">
      <c r="A27" s="91"/>
      <c r="B27" s="92"/>
      <c r="C27" s="92"/>
      <c r="D27" s="92"/>
      <c r="E27" s="92"/>
      <c r="F27" s="92"/>
      <c r="G27" s="92"/>
      <c r="K27" s="93"/>
      <c r="L27" s="93"/>
      <c r="M27" s="93"/>
      <c r="N27" s="93"/>
      <c r="O27" s="93"/>
      <c r="P27" s="93"/>
    </row>
    <row r="28" spans="1:16" s="28" customFormat="1" ht="15" customHeight="1" x14ac:dyDescent="0.3">
      <c r="D28" s="93"/>
      <c r="E28" s="93"/>
      <c r="F28" s="93"/>
      <c r="G28" s="93"/>
      <c r="H28" s="93"/>
      <c r="I28" s="93"/>
    </row>
    <row r="29" spans="1:16" s="28" customFormat="1" ht="15" customHeight="1" x14ac:dyDescent="0.3"/>
    <row r="30" spans="1:16" s="28" customFormat="1" ht="15" customHeight="1" x14ac:dyDescent="0.3"/>
    <row r="31" spans="1:16" s="28" customFormat="1" ht="15" customHeight="1" x14ac:dyDescent="0.3"/>
    <row r="32" spans="1:16" s="28" customFormat="1" ht="15" customHeight="1" x14ac:dyDescent="0.3">
      <c r="A32" s="35"/>
      <c r="B32" s="35"/>
      <c r="C32" s="35"/>
      <c r="D32" s="35"/>
      <c r="E32" s="35"/>
      <c r="F32" s="35"/>
      <c r="G32" s="35"/>
      <c r="H32" s="35"/>
      <c r="I32" s="35"/>
    </row>
    <row r="33" spans="1:16" s="28" customFormat="1" ht="15" customHeight="1" x14ac:dyDescent="0.3"/>
    <row r="34" spans="1:16" s="28" customFormat="1" ht="15" customHeight="1" x14ac:dyDescent="0.3"/>
    <row r="35" spans="1:16" s="28" customFormat="1" ht="15" customHeight="1" x14ac:dyDescent="0.3"/>
    <row r="36" spans="1:16" s="28" customFormat="1" ht="15" customHeight="1" x14ac:dyDescent="0.3">
      <c r="A36" s="94"/>
      <c r="B36" s="94"/>
      <c r="C36" s="94"/>
      <c r="D36" s="94"/>
      <c r="E36" s="94"/>
      <c r="F36" s="94"/>
      <c r="G36" s="94"/>
      <c r="H36" s="94"/>
      <c r="I36" s="94"/>
    </row>
    <row r="37" spans="1:16" s="28" customFormat="1" ht="15" customHeight="1" x14ac:dyDescent="0.3">
      <c r="A37" s="95"/>
      <c r="B37" s="95"/>
      <c r="C37" s="95"/>
      <c r="D37" s="95"/>
      <c r="E37" s="95"/>
      <c r="F37" s="95"/>
      <c r="G37" s="95"/>
      <c r="H37" s="95"/>
      <c r="I37" s="95"/>
      <c r="J37" s="93"/>
    </row>
    <row r="38" spans="1:16" s="28" customFormat="1" ht="15" customHeight="1" x14ac:dyDescent="0.3">
      <c r="A38" s="95"/>
      <c r="B38" s="95"/>
      <c r="C38" s="95"/>
      <c r="D38" s="95"/>
      <c r="E38" s="95"/>
      <c r="F38" s="95"/>
      <c r="G38" s="95"/>
      <c r="H38" s="95"/>
      <c r="I38" s="95"/>
      <c r="J38" s="93"/>
    </row>
    <row r="39" spans="1:16" s="28" customFormat="1" ht="15" customHeight="1" x14ac:dyDescent="0.3">
      <c r="A39" s="95"/>
      <c r="B39" s="95"/>
      <c r="C39" s="95"/>
      <c r="D39" s="95"/>
      <c r="E39" s="95"/>
      <c r="F39" s="95"/>
      <c r="G39" s="95"/>
      <c r="H39" s="95"/>
      <c r="I39" s="95"/>
    </row>
    <row r="40" spans="1:16" s="28" customFormat="1" ht="15" customHeight="1" x14ac:dyDescent="0.3">
      <c r="A40" s="95"/>
      <c r="B40" s="95"/>
      <c r="C40" s="95"/>
      <c r="D40" s="95"/>
      <c r="E40" s="95"/>
      <c r="F40" s="95"/>
      <c r="G40" s="95"/>
      <c r="H40" s="95"/>
      <c r="I40" s="95"/>
    </row>
    <row r="41" spans="1:16" s="28" customFormat="1" ht="15" customHeight="1" x14ac:dyDescent="0.3">
      <c r="A41" s="95"/>
      <c r="B41" s="95"/>
      <c r="C41" s="95"/>
      <c r="D41" s="95"/>
      <c r="E41" s="95"/>
      <c r="F41" s="95"/>
      <c r="G41" s="95"/>
      <c r="H41" s="95"/>
      <c r="I41" s="95"/>
    </row>
    <row r="42" spans="1:16" s="28" customFormat="1" ht="15" customHeight="1" x14ac:dyDescent="0.3">
      <c r="A42" s="95"/>
      <c r="B42" s="95"/>
      <c r="C42" s="95"/>
      <c r="D42" s="95"/>
      <c r="E42" s="95"/>
      <c r="F42" s="95"/>
      <c r="G42" s="95"/>
      <c r="H42" s="95"/>
      <c r="I42" s="95"/>
      <c r="J42" s="35"/>
    </row>
    <row r="43" spans="1:16" s="35" customFormat="1" ht="39.950000000000003" customHeight="1" x14ac:dyDescent="0.3">
      <c r="A43" s="95"/>
      <c r="B43" s="95"/>
      <c r="C43" s="95"/>
      <c r="D43" s="95"/>
      <c r="E43" s="95"/>
      <c r="F43" s="95"/>
      <c r="G43" s="95"/>
      <c r="H43" s="95"/>
      <c r="I43" s="95"/>
      <c r="J43" s="95"/>
    </row>
    <row r="44" spans="1:16" s="28" customFormat="1" ht="15" customHeight="1" x14ac:dyDescent="0.3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</row>
    <row r="45" spans="1:16" s="28" customFormat="1" ht="15" customHeight="1" x14ac:dyDescent="0.3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</row>
    <row r="46" spans="1:16" s="28" customFormat="1" ht="9.9499999999999993" customHeight="1" x14ac:dyDescent="0.3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</row>
    <row r="47" spans="1:16" s="94" customFormat="1" ht="15" customHeight="1" x14ac:dyDescent="0.3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</row>
    <row r="48" spans="1:16" ht="15.95" customHeight="1" x14ac:dyDescent="0.3"/>
    <row r="49" ht="15.95" customHeight="1" x14ac:dyDescent="0.3"/>
    <row r="50" ht="15.95" customHeight="1" x14ac:dyDescent="0.3"/>
    <row r="51" ht="10.5" customHeight="1" x14ac:dyDescent="0.3"/>
  </sheetData>
  <mergeCells count="22">
    <mergeCell ref="A23:D23"/>
    <mergeCell ref="C24:D24"/>
    <mergeCell ref="C25:D25"/>
    <mergeCell ref="A26:G27"/>
    <mergeCell ref="C16:D16"/>
    <mergeCell ref="C17:D17"/>
    <mergeCell ref="C18:D18"/>
    <mergeCell ref="A19:E21"/>
    <mergeCell ref="F19:G21"/>
    <mergeCell ref="C22:D22"/>
    <mergeCell ref="C10:D10"/>
    <mergeCell ref="C11:D11"/>
    <mergeCell ref="C12:D12"/>
    <mergeCell ref="C13:D13"/>
    <mergeCell ref="C14:D14"/>
    <mergeCell ref="C15:D15"/>
    <mergeCell ref="B1:F1"/>
    <mergeCell ref="A2:C2"/>
    <mergeCell ref="C6:D6"/>
    <mergeCell ref="C7:D7"/>
    <mergeCell ref="C8:D8"/>
    <mergeCell ref="C9:D9"/>
  </mergeCells>
  <printOptions horizontalCentered="1"/>
  <pageMargins left="0.74803149606299213" right="0.74803149606299213" top="0.51181102362204722" bottom="0.51181102362204722" header="0.51181102362204722" footer="0.51181102362204722"/>
  <pageSetup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Contract</vt:lpstr>
      <vt:lpstr>Detail</vt:lpstr>
      <vt:lpstr>Sales Order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Le</dc:creator>
  <cp:lastModifiedBy>Van Le</cp:lastModifiedBy>
  <dcterms:created xsi:type="dcterms:W3CDTF">2019-03-19T00:49:34Z</dcterms:created>
  <dcterms:modified xsi:type="dcterms:W3CDTF">2019-03-19T00:51:19Z</dcterms:modified>
</cp:coreProperties>
</file>